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1^ trimestre 2018" sheetId="1" r:id="rId1"/>
    <sheet name="2^ trimestre 2018 " sheetId="2" r:id="rId2"/>
    <sheet name="3^ trimestre 2018 " sheetId="3" r:id="rId3"/>
    <sheet name="4^ trimestre 2018 " sheetId="4" r:id="rId4"/>
    <sheet name=" totali 2018" sheetId="5" r:id="rId5"/>
  </sheets>
  <definedNames>
    <definedName name="_xlnm.Print_Area" localSheetId="4">' totali 2018'!$A$1:$K$13</definedName>
    <definedName name="_xlnm.Print_Area" localSheetId="0">'1^ trimestre 2018'!$A$1:$K$13</definedName>
    <definedName name="_xlnm.Print_Area" localSheetId="1">'2^ trimestre 2018 '!$A$1:$K$13</definedName>
    <definedName name="_xlnm.Print_Area" localSheetId="2">'3^ trimestre 2018 '!$A$1:$K$13</definedName>
    <definedName name="_xlnm.Print_Area" localSheetId="3">'4^ trimestre 2018 '!$A$1:$K$13</definedName>
    <definedName name="Excel_BuiltIn_Print_Area" localSheetId="0">'1^ trimestre 2018'!$A$1:$K$13</definedName>
    <definedName name="Excel_BuiltIn_Print_Area" localSheetId="1">'2^ trimestre 2018 '!$A$1:$K$13</definedName>
    <definedName name="Excel_BuiltIn_Print_Area" localSheetId="2">'3^ trimestre 2018 '!$A$1:$K$13</definedName>
    <definedName name="Excel_BuiltIn_Print_Area" localSheetId="3">'4^ trimestre 2018 '!$A$1:$K$13</definedName>
    <definedName name="Excel_BuiltIn_Print_Area" localSheetId="4">' totali 2018'!$A$1:$K$13</definedName>
  </definedNames>
  <calcPr fullCalcOnLoad="1"/>
</workbook>
</file>

<file path=xl/sharedStrings.xml><?xml version="1.0" encoding="utf-8"?>
<sst xmlns="http://schemas.openxmlformats.org/spreadsheetml/2006/main" count="110" uniqueCount="23">
  <si>
    <t>Comune di Faenza - Personale in servizio a tempo determinato  - dati trimestrali</t>
  </si>
  <si>
    <t>D.lgs n°33 del 14.03.2013 - Art. 17</t>
  </si>
  <si>
    <t>1^ trimestre 2018</t>
  </si>
  <si>
    <t>Personale a tempo determinato assegnato agli uffici di diretta collaborazione con gli organi di indirizzo politico:</t>
  </si>
  <si>
    <t>Cognome e Nome</t>
  </si>
  <si>
    <t>Settore /Servizio di assegnazione</t>
  </si>
  <si>
    <t>Dal</t>
  </si>
  <si>
    <t>Al</t>
  </si>
  <si>
    <t>Part-time</t>
  </si>
  <si>
    <t>Categoria
economica</t>
  </si>
  <si>
    <t>Retribuzione fissa  percepita</t>
  </si>
  <si>
    <t xml:space="preserve">Assegno al nucleo familiare </t>
  </si>
  <si>
    <t>Retribuzione accessoria percepita</t>
  </si>
  <si>
    <t>note</t>
  </si>
  <si>
    <t>Ufficio Staff del Sindaco</t>
  </si>
  <si>
    <t>Scadenza mandato del Sindaco</t>
  </si>
  <si>
    <t>C1</t>
  </si>
  <si>
    <t>Incarico assegnato ex art. 90 d.lgs. 267/2000</t>
  </si>
  <si>
    <t>2^ trimestre 2018</t>
  </si>
  <si>
    <t>3^ trimestre 2018</t>
  </si>
  <si>
    <t>4^ trimestre 2018</t>
  </si>
  <si>
    <t>Comune di Faenza - Personale in servizio a tempo determinato  - dati annui 2018</t>
  </si>
  <si>
    <t>Costo annuo per retribuzioni fisse e accessorie ( non comprende  rimborso spese, trasferte e buoni pasto)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</si>
</sst>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&quot;€ &quot;#,##0.00"/>
    <numFmt numFmtId="166" formatCode="dd/mm/yyyy"/>
    <numFmt numFmtId="167" formatCode="0.00"/>
  </numFmts>
  <fonts count="16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0"/>
      <name val="Arial"/>
      <family val="2"/>
    </font>
    <font>
      <b/>
      <u val="single"/>
      <sz val="14"/>
      <color indexed="8"/>
      <name val="Calibri"/>
      <family val="2"/>
    </font>
    <font>
      <u val="single"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3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1" fillId="0" borderId="0">
      <alignment/>
      <protection/>
    </xf>
  </cellStyleXfs>
  <cellXfs count="37">
    <xf numFmtId="164" fontId="0" fillId="0" borderId="0" xfId="0" applyAlignment="1">
      <alignment/>
    </xf>
    <xf numFmtId="164" fontId="2" fillId="2" borderId="0" xfId="21" applyFont="1" applyFill="1" applyBorder="1" applyAlignment="1">
      <alignment wrapText="1"/>
      <protection/>
    </xf>
    <xf numFmtId="164" fontId="1" fillId="0" borderId="0" xfId="21" applyNumberFormat="1" applyFont="1" applyFill="1" applyBorder="1" applyAlignment="1" applyProtection="1">
      <alignment/>
      <protection/>
    </xf>
    <xf numFmtId="164" fontId="3" fillId="0" borderId="0" xfId="21" applyFont="1" applyFill="1" applyBorder="1" applyAlignment="1">
      <alignment wrapText="1"/>
      <protection/>
    </xf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0" borderId="0" xfId="21" applyFont="1" applyFill="1" applyAlignment="1">
      <alignment wrapText="1"/>
      <protection/>
    </xf>
    <xf numFmtId="164" fontId="6" fillId="0" borderId="0" xfId="21" applyFont="1" applyFill="1" applyAlignment="1">
      <alignment/>
      <protection/>
    </xf>
    <xf numFmtId="164" fontId="7" fillId="0" borderId="0" xfId="21" applyFont="1" applyFill="1">
      <alignment/>
      <protection/>
    </xf>
    <xf numFmtId="164" fontId="1" fillId="0" borderId="0" xfId="21" applyFill="1">
      <alignment/>
      <protection/>
    </xf>
    <xf numFmtId="165" fontId="1" fillId="0" borderId="0" xfId="21" applyNumberFormat="1" applyFill="1">
      <alignment/>
      <protection/>
    </xf>
    <xf numFmtId="164" fontId="0" fillId="0" borderId="0" xfId="0" applyFill="1" applyAlignment="1">
      <alignment horizontal="center"/>
    </xf>
    <xf numFmtId="164" fontId="0" fillId="0" borderId="0" xfId="0" applyFill="1" applyAlignment="1">
      <alignment/>
    </xf>
    <xf numFmtId="164" fontId="7" fillId="0" borderId="0" xfId="21" applyFont="1" applyFill="1" applyBorder="1" applyAlignment="1">
      <alignment wrapText="1"/>
      <protection/>
    </xf>
    <xf numFmtId="165" fontId="1" fillId="0" borderId="0" xfId="21" applyNumberFormat="1" applyFont="1" applyFill="1" applyBorder="1" applyAlignment="1" applyProtection="1">
      <alignment/>
      <protection/>
    </xf>
    <xf numFmtId="164" fontId="1" fillId="0" borderId="0" xfId="21" applyAlignment="1">
      <alignment horizontal="center"/>
      <protection/>
    </xf>
    <xf numFmtId="164" fontId="8" fillId="3" borderId="1" xfId="21" applyFont="1" applyFill="1" applyBorder="1" applyAlignment="1">
      <alignment horizontal="left" wrapText="1"/>
      <protection/>
    </xf>
    <xf numFmtId="164" fontId="1" fillId="0" borderId="0" xfId="21" applyAlignment="1">
      <alignment wrapText="1"/>
      <protection/>
    </xf>
    <xf numFmtId="164" fontId="9" fillId="0" borderId="2" xfId="21" applyFont="1" applyBorder="1" applyAlignment="1">
      <alignment wrapText="1"/>
      <protection/>
    </xf>
    <xf numFmtId="164" fontId="9" fillId="0" borderId="2" xfId="21" applyFont="1" applyBorder="1" applyAlignment="1">
      <alignment horizontal="center" wrapText="1"/>
      <protection/>
    </xf>
    <xf numFmtId="164" fontId="10" fillId="0" borderId="3" xfId="21" applyFont="1" applyFill="1" applyBorder="1">
      <alignment/>
      <protection/>
    </xf>
    <xf numFmtId="164" fontId="10" fillId="0" borderId="3" xfId="21" applyFont="1" applyBorder="1" applyAlignment="1">
      <alignment horizontal="left"/>
      <protection/>
    </xf>
    <xf numFmtId="166" fontId="0" fillId="0" borderId="2" xfId="20" applyNumberFormat="1" applyFont="1" applyFill="1" applyBorder="1" applyAlignment="1" applyProtection="1">
      <alignment horizontal="center" wrapText="1"/>
      <protection/>
    </xf>
    <xf numFmtId="167" fontId="0" fillId="0" borderId="2" xfId="20" applyNumberFormat="1" applyFont="1" applyFill="1" applyBorder="1" applyAlignment="1" applyProtection="1">
      <alignment horizontal="center"/>
      <protection/>
    </xf>
    <xf numFmtId="165" fontId="12" fillId="0" borderId="2" xfId="21" applyNumberFormat="1" applyFont="1" applyFill="1" applyBorder="1">
      <alignment/>
      <protection/>
    </xf>
    <xf numFmtId="164" fontId="12" fillId="0" borderId="2" xfId="21" applyFont="1" applyBorder="1" applyAlignment="1">
      <alignment horizontal="center" wrapText="1"/>
      <protection/>
    </xf>
    <xf numFmtId="164" fontId="13" fillId="0" borderId="0" xfId="21" applyFont="1" applyAlignment="1">
      <alignment wrapText="1"/>
      <protection/>
    </xf>
    <xf numFmtId="164" fontId="10" fillId="0" borderId="2" xfId="21" applyFont="1" applyBorder="1">
      <alignment/>
      <protection/>
    </xf>
    <xf numFmtId="164" fontId="10" fillId="0" borderId="2" xfId="21" applyFont="1" applyBorder="1" applyAlignment="1">
      <alignment horizontal="left"/>
      <protection/>
    </xf>
    <xf numFmtId="164" fontId="14" fillId="0" borderId="0" xfId="21" applyFont="1" applyBorder="1">
      <alignment/>
      <protection/>
    </xf>
    <xf numFmtId="164" fontId="14" fillId="0" borderId="0" xfId="21" applyFont="1" applyBorder="1" applyAlignment="1">
      <alignment horizontal="left"/>
      <protection/>
    </xf>
    <xf numFmtId="164" fontId="15" fillId="0" borderId="0" xfId="0" applyFont="1" applyBorder="1" applyAlignment="1">
      <alignment/>
    </xf>
    <xf numFmtId="166" fontId="15" fillId="0" borderId="0" xfId="20" applyNumberFormat="1" applyFont="1" applyFill="1" applyBorder="1" applyAlignment="1" applyProtection="1">
      <alignment horizontal="center" wrapText="1"/>
      <protection/>
    </xf>
    <xf numFmtId="164" fontId="15" fillId="0" borderId="0" xfId="0" applyFont="1" applyBorder="1" applyAlignment="1">
      <alignment horizontal="center" wrapText="1"/>
    </xf>
    <xf numFmtId="167" fontId="15" fillId="0" borderId="0" xfId="20" applyNumberFormat="1" applyFont="1" applyFill="1" applyBorder="1" applyAlignment="1" applyProtection="1">
      <alignment horizontal="center"/>
      <protection/>
    </xf>
    <xf numFmtId="165" fontId="1" fillId="0" borderId="0" xfId="21" applyNumberFormat="1" applyFont="1" applyBorder="1">
      <alignment/>
      <protection/>
    </xf>
    <xf numFmtId="164" fontId="1" fillId="0" borderId="0" xfId="21" applyFont="1" applyBorder="1" applyAlignment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e_Foglio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10" sqref="A10:A11"/>
    </sheetView>
  </sheetViews>
  <sheetFormatPr defaultColWidth="9.140625" defaultRowHeight="12.75"/>
  <cols>
    <col min="1" max="1" width="21.421875" style="0" customWidth="1"/>
    <col min="3" max="3" width="15.140625" style="0" customWidth="1"/>
    <col min="4" max="4" width="11.7109375" style="0" customWidth="1"/>
    <col min="5" max="5" width="12.140625" style="0" customWidth="1"/>
    <col min="7" max="7" width="10.57421875" style="0" customWidth="1"/>
    <col min="8" max="8" width="12.28125" style="0" customWidth="1"/>
    <col min="10" max="10" width="12.00390625" style="0" customWidth="1"/>
    <col min="11" max="11" width="26.57421875" style="0" customWidth="1"/>
  </cols>
  <sheetData>
    <row r="2" spans="1:12" ht="21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ht="15.75" customHeight="1">
      <c r="A3" s="3" t="s">
        <v>1</v>
      </c>
      <c r="B3" s="3"/>
      <c r="C3" s="3"/>
      <c r="D3" s="4"/>
      <c r="E3" s="5"/>
      <c r="F3" s="4"/>
      <c r="G3" s="4"/>
      <c r="H3" s="4"/>
      <c r="I3" s="4"/>
      <c r="J3" s="4"/>
      <c r="K3" s="4"/>
      <c r="L3" s="2"/>
    </row>
    <row r="4" spans="1:12" ht="37.5">
      <c r="A4" s="6" t="s">
        <v>2</v>
      </c>
      <c r="B4" s="7"/>
      <c r="C4" s="7"/>
      <c r="D4" s="4"/>
      <c r="E4" s="4"/>
      <c r="F4" s="4"/>
      <c r="G4" s="4"/>
      <c r="H4" s="4"/>
      <c r="I4" s="4"/>
      <c r="J4" s="4"/>
      <c r="K4" s="4"/>
      <c r="L4" s="2"/>
    </row>
    <row r="5" spans="1:13" ht="15">
      <c r="A5" s="8"/>
      <c r="B5" s="9"/>
      <c r="C5" s="9"/>
      <c r="D5" s="9"/>
      <c r="E5" s="9"/>
      <c r="F5" s="9"/>
      <c r="G5" s="9"/>
      <c r="H5" s="9"/>
      <c r="I5" s="10"/>
      <c r="J5" s="9"/>
      <c r="K5" s="11"/>
      <c r="L5" s="12"/>
      <c r="M5" s="12"/>
    </row>
    <row r="6" spans="1:13" ht="1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9"/>
      <c r="M6" s="12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14"/>
      <c r="K7" s="15"/>
      <c r="L7" s="2"/>
    </row>
    <row r="8" spans="1:12" ht="17.25" customHeight="1">
      <c r="A8" s="16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</row>
    <row r="9" spans="1:12" ht="39" customHeight="1">
      <c r="A9" s="18" t="s">
        <v>4</v>
      </c>
      <c r="B9" s="19" t="s">
        <v>5</v>
      </c>
      <c r="C9" s="19"/>
      <c r="D9" s="19" t="s">
        <v>6</v>
      </c>
      <c r="E9" s="19" t="s">
        <v>7</v>
      </c>
      <c r="F9" s="19" t="s">
        <v>8</v>
      </c>
      <c r="G9" s="19" t="s">
        <v>9</v>
      </c>
      <c r="H9" s="19" t="s">
        <v>10</v>
      </c>
      <c r="I9" s="19" t="s">
        <v>11</v>
      </c>
      <c r="J9" s="19" t="s">
        <v>12</v>
      </c>
      <c r="K9" s="19" t="s">
        <v>13</v>
      </c>
      <c r="L9" s="17"/>
    </row>
    <row r="10" spans="1:12" ht="75" customHeight="1">
      <c r="A10" s="20"/>
      <c r="B10" s="21" t="s">
        <v>14</v>
      </c>
      <c r="C10" s="21"/>
      <c r="D10" s="22">
        <v>42283</v>
      </c>
      <c r="E10" s="22" t="s">
        <v>15</v>
      </c>
      <c r="F10" s="23"/>
      <c r="G10" s="23" t="s">
        <v>16</v>
      </c>
      <c r="H10" s="24">
        <f aca="true" t="shared" si="0" ref="H10:H11">4863.54+36.48+13.02+124.38</f>
        <v>5037.42</v>
      </c>
      <c r="I10" s="24"/>
      <c r="J10" s="24">
        <v>999.99</v>
      </c>
      <c r="K10" s="25" t="s">
        <v>17</v>
      </c>
      <c r="L10" s="26"/>
    </row>
    <row r="11" spans="1:12" ht="72" customHeight="1">
      <c r="A11" s="27"/>
      <c r="B11" s="28" t="s">
        <v>14</v>
      </c>
      <c r="C11" s="28"/>
      <c r="D11" s="22">
        <v>42268</v>
      </c>
      <c r="E11" s="22" t="s">
        <v>15</v>
      </c>
      <c r="F11" s="23"/>
      <c r="G11" s="23" t="s">
        <v>16</v>
      </c>
      <c r="H11" s="24">
        <f t="shared" si="0"/>
        <v>5037.42</v>
      </c>
      <c r="I11" s="24">
        <v>117.66</v>
      </c>
      <c r="J11" s="24">
        <v>999.99</v>
      </c>
      <c r="K11" s="25" t="s">
        <v>17</v>
      </c>
      <c r="L11" s="2"/>
    </row>
    <row r="12" spans="1:12" ht="15.75">
      <c r="A12" s="29"/>
      <c r="B12" s="30"/>
      <c r="C12" s="31"/>
      <c r="D12" s="32"/>
      <c r="E12" s="33"/>
      <c r="F12" s="34"/>
      <c r="G12" s="34"/>
      <c r="H12" s="35"/>
      <c r="I12" s="35"/>
      <c r="J12" s="35"/>
      <c r="K12" s="36"/>
      <c r="L12" s="2"/>
    </row>
    <row r="13" spans="1:12" ht="15">
      <c r="A13" s="29"/>
      <c r="B13" s="30"/>
      <c r="C13" s="31"/>
      <c r="D13" s="32"/>
      <c r="E13" s="33"/>
      <c r="F13" s="34"/>
      <c r="G13" s="34"/>
      <c r="H13" s="35"/>
      <c r="I13" s="35"/>
      <c r="J13" s="35"/>
      <c r="K13" s="36"/>
      <c r="L13" s="2"/>
    </row>
  </sheetData>
  <sheetProtection selectLockedCells="1" selectUnlockedCells="1"/>
  <mergeCells count="7">
    <mergeCell ref="A2:K2"/>
    <mergeCell ref="A3:C3"/>
    <mergeCell ref="A6:K6"/>
    <mergeCell ref="A8:K8"/>
    <mergeCell ref="B9:C9"/>
    <mergeCell ref="B10:C10"/>
    <mergeCell ref="B11:C11"/>
  </mergeCells>
  <printOptions/>
  <pageMargins left="0.2" right="0.2" top="0.2701388888888889" bottom="0.4" header="0.5118055555555555" footer="0.5118055555555555"/>
  <pageSetup horizontalDpi="300" verticalDpi="300" orientation="landscape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10" sqref="A10:A11"/>
    </sheetView>
  </sheetViews>
  <sheetFormatPr defaultColWidth="9.140625" defaultRowHeight="12.75"/>
  <cols>
    <col min="1" max="1" width="21.421875" style="0" customWidth="1"/>
    <col min="3" max="3" width="15.140625" style="0" customWidth="1"/>
    <col min="4" max="4" width="11.7109375" style="0" customWidth="1"/>
    <col min="5" max="5" width="12.140625" style="0" customWidth="1"/>
    <col min="7" max="7" width="10.57421875" style="0" customWidth="1"/>
    <col min="8" max="8" width="12.28125" style="0" customWidth="1"/>
    <col min="10" max="10" width="12.00390625" style="0" customWidth="1"/>
    <col min="11" max="11" width="26.57421875" style="0" customWidth="1"/>
  </cols>
  <sheetData>
    <row r="2" spans="1:12" ht="21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ht="15.75" customHeight="1">
      <c r="A3" s="3" t="s">
        <v>1</v>
      </c>
      <c r="B3" s="3"/>
      <c r="C3" s="3"/>
      <c r="D3" s="4"/>
      <c r="E3" s="5"/>
      <c r="F3" s="4"/>
      <c r="G3" s="4"/>
      <c r="H3" s="4"/>
      <c r="I3" s="4"/>
      <c r="J3" s="4"/>
      <c r="K3" s="4"/>
      <c r="L3" s="2"/>
    </row>
    <row r="4" spans="1:12" ht="37.5">
      <c r="A4" s="6" t="s">
        <v>18</v>
      </c>
      <c r="B4" s="7"/>
      <c r="C4" s="7"/>
      <c r="D4" s="4"/>
      <c r="E4" s="4"/>
      <c r="F4" s="4"/>
      <c r="G4" s="4"/>
      <c r="H4" s="4"/>
      <c r="I4" s="4"/>
      <c r="J4" s="4"/>
      <c r="K4" s="4"/>
      <c r="L4" s="2"/>
    </row>
    <row r="5" spans="1:13" ht="15">
      <c r="A5" s="8"/>
      <c r="B5" s="9"/>
      <c r="C5" s="9"/>
      <c r="D5" s="9"/>
      <c r="E5" s="9"/>
      <c r="F5" s="9"/>
      <c r="G5" s="9"/>
      <c r="H5" s="9"/>
      <c r="I5" s="10"/>
      <c r="J5" s="9"/>
      <c r="K5" s="11"/>
      <c r="L5" s="12"/>
      <c r="M5" s="12"/>
    </row>
    <row r="6" spans="1:13" ht="1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9"/>
      <c r="M6" s="12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14"/>
      <c r="K7" s="15"/>
      <c r="L7" s="2"/>
    </row>
    <row r="8" spans="1:12" ht="17.25" customHeight="1">
      <c r="A8" s="16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</row>
    <row r="9" spans="1:12" ht="39" customHeight="1">
      <c r="A9" s="18" t="s">
        <v>4</v>
      </c>
      <c r="B9" s="19" t="s">
        <v>5</v>
      </c>
      <c r="C9" s="19"/>
      <c r="D9" s="19" t="s">
        <v>6</v>
      </c>
      <c r="E9" s="19" t="s">
        <v>7</v>
      </c>
      <c r="F9" s="19" t="s">
        <v>8</v>
      </c>
      <c r="G9" s="19" t="s">
        <v>9</v>
      </c>
      <c r="H9" s="19" t="s">
        <v>10</v>
      </c>
      <c r="I9" s="19" t="s">
        <v>11</v>
      </c>
      <c r="J9" s="19" t="s">
        <v>12</v>
      </c>
      <c r="K9" s="19" t="s">
        <v>13</v>
      </c>
      <c r="L9" s="17"/>
    </row>
    <row r="10" spans="1:12" ht="75" customHeight="1">
      <c r="A10" s="20"/>
      <c r="B10" s="21" t="s">
        <v>14</v>
      </c>
      <c r="C10" s="21"/>
      <c r="D10" s="22">
        <v>42283</v>
      </c>
      <c r="E10" s="22" t="s">
        <v>15</v>
      </c>
      <c r="F10" s="23"/>
      <c r="G10" s="23" t="s">
        <v>16</v>
      </c>
      <c r="H10" s="24">
        <f aca="true" t="shared" si="0" ref="H10:H11">(1621.18+12.16+4.34+41.46)*2+(69+23+253.32+343.2+1695.34-24.32+4.34+41.46+28.56)</f>
        <v>5792.18</v>
      </c>
      <c r="I10" s="24"/>
      <c r="J10" s="24">
        <v>999.99</v>
      </c>
      <c r="K10" s="25" t="s">
        <v>17</v>
      </c>
      <c r="L10" s="26"/>
    </row>
    <row r="11" spans="1:12" ht="72" customHeight="1">
      <c r="A11" s="27"/>
      <c r="B11" s="28" t="s">
        <v>14</v>
      </c>
      <c r="C11" s="28"/>
      <c r="D11" s="22">
        <v>42268</v>
      </c>
      <c r="E11" s="22" t="s">
        <v>15</v>
      </c>
      <c r="F11" s="23"/>
      <c r="G11" s="23" t="s">
        <v>16</v>
      </c>
      <c r="H11" s="24">
        <f t="shared" si="0"/>
        <v>5792.18</v>
      </c>
      <c r="I11" s="24">
        <f>39.22*3</f>
        <v>117.66</v>
      </c>
      <c r="J11" s="24">
        <v>999.99</v>
      </c>
      <c r="K11" s="25" t="s">
        <v>17</v>
      </c>
      <c r="L11" s="2"/>
    </row>
    <row r="12" spans="1:12" ht="15">
      <c r="A12" s="29"/>
      <c r="B12" s="30"/>
      <c r="C12" s="31"/>
      <c r="D12" s="32"/>
      <c r="E12" s="33"/>
      <c r="F12" s="34"/>
      <c r="G12" s="34"/>
      <c r="H12" s="35"/>
      <c r="I12" s="35"/>
      <c r="J12" s="35"/>
      <c r="K12" s="36"/>
      <c r="L12" s="2"/>
    </row>
    <row r="13" spans="1:12" ht="15">
      <c r="A13" s="29"/>
      <c r="B13" s="30"/>
      <c r="C13" s="31"/>
      <c r="D13" s="32"/>
      <c r="E13" s="33"/>
      <c r="F13" s="34"/>
      <c r="G13" s="34"/>
      <c r="H13" s="35"/>
      <c r="I13" s="35"/>
      <c r="J13" s="35"/>
      <c r="K13" s="36"/>
      <c r="L13" s="2"/>
    </row>
  </sheetData>
  <sheetProtection selectLockedCells="1" selectUnlockedCells="1"/>
  <mergeCells count="7">
    <mergeCell ref="A2:K2"/>
    <mergeCell ref="A3:C3"/>
    <mergeCell ref="A6:K6"/>
    <mergeCell ref="A8:K8"/>
    <mergeCell ref="B9:C9"/>
    <mergeCell ref="B10:C10"/>
    <mergeCell ref="B11:C11"/>
  </mergeCells>
  <printOptions/>
  <pageMargins left="0.2" right="0.2" top="0.2701388888888889" bottom="0.4" header="0.5118055555555555" footer="0.5118055555555555"/>
  <pageSetup horizontalDpi="300" verticalDpi="300" orientation="landscape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10" sqref="A10:A11"/>
    </sheetView>
  </sheetViews>
  <sheetFormatPr defaultColWidth="9.140625" defaultRowHeight="12.75"/>
  <cols>
    <col min="1" max="1" width="21.421875" style="0" customWidth="1"/>
    <col min="3" max="3" width="15.140625" style="0" customWidth="1"/>
    <col min="4" max="4" width="11.7109375" style="0" customWidth="1"/>
    <col min="5" max="5" width="12.140625" style="0" customWidth="1"/>
    <col min="7" max="7" width="10.57421875" style="0" customWidth="1"/>
    <col min="8" max="8" width="12.28125" style="0" customWidth="1"/>
    <col min="10" max="10" width="12.00390625" style="0" customWidth="1"/>
    <col min="11" max="11" width="26.57421875" style="0" customWidth="1"/>
  </cols>
  <sheetData>
    <row r="2" spans="1:12" ht="21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ht="15.75" customHeight="1">
      <c r="A3" s="3" t="s">
        <v>1</v>
      </c>
      <c r="B3" s="3"/>
      <c r="C3" s="3"/>
      <c r="D3" s="4"/>
      <c r="E3" s="5"/>
      <c r="F3" s="4"/>
      <c r="G3" s="4"/>
      <c r="H3" s="4"/>
      <c r="I3" s="4"/>
      <c r="J3" s="4"/>
      <c r="K3" s="4"/>
      <c r="L3" s="2"/>
    </row>
    <row r="4" spans="1:12" ht="37.5">
      <c r="A4" s="6" t="s">
        <v>19</v>
      </c>
      <c r="B4" s="7"/>
      <c r="C4" s="7"/>
      <c r="D4" s="4"/>
      <c r="E4" s="4"/>
      <c r="F4" s="4"/>
      <c r="G4" s="4"/>
      <c r="H4" s="4"/>
      <c r="I4" s="4"/>
      <c r="J4" s="4"/>
      <c r="K4" s="4"/>
      <c r="L4" s="2"/>
    </row>
    <row r="5" spans="1:13" ht="15">
      <c r="A5" s="8"/>
      <c r="B5" s="9"/>
      <c r="C5" s="9"/>
      <c r="D5" s="9"/>
      <c r="E5" s="9"/>
      <c r="F5" s="9"/>
      <c r="G5" s="9"/>
      <c r="H5" s="9"/>
      <c r="I5" s="10"/>
      <c r="J5" s="9"/>
      <c r="K5" s="11"/>
      <c r="L5" s="12"/>
      <c r="M5" s="12"/>
    </row>
    <row r="6" spans="1:13" ht="1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9"/>
      <c r="M6" s="12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14"/>
      <c r="K7" s="15"/>
      <c r="L7" s="2"/>
    </row>
    <row r="8" spans="1:12" ht="17.25" customHeight="1">
      <c r="A8" s="16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</row>
    <row r="9" spans="1:12" ht="39" customHeight="1">
      <c r="A9" s="18" t="s">
        <v>4</v>
      </c>
      <c r="B9" s="19" t="s">
        <v>5</v>
      </c>
      <c r="C9" s="19"/>
      <c r="D9" s="19" t="s">
        <v>6</v>
      </c>
      <c r="E9" s="19" t="s">
        <v>7</v>
      </c>
      <c r="F9" s="19" t="s">
        <v>8</v>
      </c>
      <c r="G9" s="19" t="s">
        <v>9</v>
      </c>
      <c r="H9" s="19" t="s">
        <v>10</v>
      </c>
      <c r="I9" s="19" t="s">
        <v>11</v>
      </c>
      <c r="J9" s="19" t="s">
        <v>12</v>
      </c>
      <c r="K9" s="19" t="s">
        <v>13</v>
      </c>
      <c r="L9" s="17"/>
    </row>
    <row r="10" spans="1:12" ht="75" customHeight="1">
      <c r="A10" s="20"/>
      <c r="B10" s="21" t="s">
        <v>14</v>
      </c>
      <c r="C10" s="21"/>
      <c r="D10" s="22">
        <v>42283</v>
      </c>
      <c r="E10" s="22" t="s">
        <v>15</v>
      </c>
      <c r="F10" s="23"/>
      <c r="G10" s="23" t="s">
        <v>16</v>
      </c>
      <c r="H10" s="24">
        <f aca="true" t="shared" si="0" ref="H10:H11">(23+1695.34+4.34+41.46)*3</f>
        <v>5292.42</v>
      </c>
      <c r="I10" s="24"/>
      <c r="J10" s="24">
        <v>999.99</v>
      </c>
      <c r="K10" s="25" t="s">
        <v>17</v>
      </c>
      <c r="L10" s="26"/>
    </row>
    <row r="11" spans="1:12" ht="72" customHeight="1">
      <c r="A11" s="27"/>
      <c r="B11" s="28" t="s">
        <v>14</v>
      </c>
      <c r="C11" s="28"/>
      <c r="D11" s="22">
        <v>42268</v>
      </c>
      <c r="E11" s="22" t="s">
        <v>15</v>
      </c>
      <c r="F11" s="23"/>
      <c r="G11" s="23" t="s">
        <v>16</v>
      </c>
      <c r="H11" s="24">
        <f t="shared" si="0"/>
        <v>5292.42</v>
      </c>
      <c r="I11" s="24"/>
      <c r="J11" s="24">
        <v>999.99</v>
      </c>
      <c r="K11" s="25" t="s">
        <v>17</v>
      </c>
      <c r="L11" s="2"/>
    </row>
    <row r="12" spans="1:12" ht="15">
      <c r="A12" s="29"/>
      <c r="B12" s="30"/>
      <c r="C12" s="31"/>
      <c r="D12" s="32"/>
      <c r="E12" s="33"/>
      <c r="F12" s="34"/>
      <c r="G12" s="34"/>
      <c r="H12" s="35"/>
      <c r="I12" s="35"/>
      <c r="J12" s="35"/>
      <c r="K12" s="36"/>
      <c r="L12" s="2"/>
    </row>
    <row r="13" spans="1:12" ht="15">
      <c r="A13" s="29"/>
      <c r="B13" s="30"/>
      <c r="C13" s="31"/>
      <c r="D13" s="32"/>
      <c r="E13" s="33"/>
      <c r="F13" s="34"/>
      <c r="G13" s="34"/>
      <c r="H13" s="35"/>
      <c r="I13" s="35"/>
      <c r="J13" s="35"/>
      <c r="K13" s="36"/>
      <c r="L13" s="2"/>
    </row>
  </sheetData>
  <sheetProtection selectLockedCells="1" selectUnlockedCells="1"/>
  <mergeCells count="7">
    <mergeCell ref="A2:K2"/>
    <mergeCell ref="A3:C3"/>
    <mergeCell ref="A6:K6"/>
    <mergeCell ref="A8:K8"/>
    <mergeCell ref="B9:C9"/>
    <mergeCell ref="B10:C10"/>
    <mergeCell ref="B11:C11"/>
  </mergeCells>
  <printOptions/>
  <pageMargins left="0.2" right="0.2" top="0.2701388888888889" bottom="0.4" header="0.5118055555555555" footer="0.5118055555555555"/>
  <pageSetup horizontalDpi="300" verticalDpi="300" orientation="landscape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10" sqref="A10:A11"/>
    </sheetView>
  </sheetViews>
  <sheetFormatPr defaultColWidth="9.140625" defaultRowHeight="12.75"/>
  <cols>
    <col min="1" max="1" width="21.421875" style="0" customWidth="1"/>
    <col min="3" max="3" width="15.140625" style="0" customWidth="1"/>
    <col min="4" max="4" width="11.7109375" style="0" customWidth="1"/>
    <col min="5" max="5" width="12.140625" style="0" customWidth="1"/>
    <col min="7" max="7" width="10.57421875" style="0" customWidth="1"/>
    <col min="8" max="8" width="12.28125" style="0" customWidth="1"/>
    <col min="10" max="10" width="12.00390625" style="0" customWidth="1"/>
    <col min="11" max="11" width="26.57421875" style="0" customWidth="1"/>
  </cols>
  <sheetData>
    <row r="2" spans="1:12" ht="21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ht="15.75" customHeight="1">
      <c r="A3" s="3" t="s">
        <v>1</v>
      </c>
      <c r="B3" s="3"/>
      <c r="C3" s="3"/>
      <c r="D3" s="4"/>
      <c r="E3" s="5"/>
      <c r="F3" s="4"/>
      <c r="G3" s="4"/>
      <c r="H3" s="4"/>
      <c r="I3" s="4"/>
      <c r="J3" s="4"/>
      <c r="K3" s="4"/>
      <c r="L3" s="2"/>
    </row>
    <row r="4" spans="1:12" ht="37.5">
      <c r="A4" s="6" t="s">
        <v>20</v>
      </c>
      <c r="B4" s="7"/>
      <c r="C4" s="7"/>
      <c r="D4" s="4"/>
      <c r="E4" s="4"/>
      <c r="F4" s="4"/>
      <c r="G4" s="4"/>
      <c r="H4" s="4"/>
      <c r="I4" s="4"/>
      <c r="J4" s="4"/>
      <c r="K4" s="4"/>
      <c r="L4" s="2"/>
    </row>
    <row r="5" spans="1:13" ht="15">
      <c r="A5" s="8"/>
      <c r="B5" s="9"/>
      <c r="C5" s="9"/>
      <c r="D5" s="9"/>
      <c r="E5" s="9"/>
      <c r="F5" s="9"/>
      <c r="G5" s="9"/>
      <c r="H5" s="9"/>
      <c r="I5" s="10"/>
      <c r="J5" s="9"/>
      <c r="K5" s="11"/>
      <c r="L5" s="12"/>
      <c r="M5" s="12"/>
    </row>
    <row r="6" spans="1:13" ht="1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9"/>
      <c r="M6" s="12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14"/>
      <c r="K7" s="15"/>
      <c r="L7" s="2"/>
    </row>
    <row r="8" spans="1:12" ht="17.25" customHeight="1">
      <c r="A8" s="16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</row>
    <row r="9" spans="1:12" ht="39" customHeight="1">
      <c r="A9" s="18" t="s">
        <v>4</v>
      </c>
      <c r="B9" s="19" t="s">
        <v>5</v>
      </c>
      <c r="C9" s="19"/>
      <c r="D9" s="19" t="s">
        <v>6</v>
      </c>
      <c r="E9" s="19" t="s">
        <v>7</v>
      </c>
      <c r="F9" s="19" t="s">
        <v>8</v>
      </c>
      <c r="G9" s="19" t="s">
        <v>9</v>
      </c>
      <c r="H9" s="19" t="s">
        <v>10</v>
      </c>
      <c r="I9" s="19" t="s">
        <v>11</v>
      </c>
      <c r="J9" s="19" t="s">
        <v>12</v>
      </c>
      <c r="K9" s="19" t="s">
        <v>13</v>
      </c>
      <c r="L9" s="17"/>
    </row>
    <row r="10" spans="1:12" ht="75" customHeight="1">
      <c r="A10" s="20"/>
      <c r="B10" s="21" t="s">
        <v>14</v>
      </c>
      <c r="C10" s="21"/>
      <c r="D10" s="22">
        <v>42283</v>
      </c>
      <c r="E10" s="22" t="s">
        <v>15</v>
      </c>
      <c r="F10" s="23"/>
      <c r="G10" s="23" t="s">
        <v>16</v>
      </c>
      <c r="H10" s="24">
        <f aca="true" t="shared" si="0" ref="H10:H11">(23+1695.34+4.34+41.46)*3+1695.34</f>
        <v>6987.76</v>
      </c>
      <c r="I10" s="24"/>
      <c r="J10" s="24">
        <v>999.99</v>
      </c>
      <c r="K10" s="25" t="s">
        <v>17</v>
      </c>
      <c r="L10" s="26"/>
    </row>
    <row r="11" spans="1:12" ht="72" customHeight="1">
      <c r="A11" s="27"/>
      <c r="B11" s="28" t="s">
        <v>14</v>
      </c>
      <c r="C11" s="28"/>
      <c r="D11" s="22">
        <v>42268</v>
      </c>
      <c r="E11" s="22" t="s">
        <v>15</v>
      </c>
      <c r="F11" s="23"/>
      <c r="G11" s="23" t="s">
        <v>16</v>
      </c>
      <c r="H11" s="24">
        <f t="shared" si="0"/>
        <v>6987.76</v>
      </c>
      <c r="I11" s="24">
        <f>39.6*6</f>
        <v>237.60000000000002</v>
      </c>
      <c r="J11" s="24">
        <v>999.99</v>
      </c>
      <c r="K11" s="25" t="s">
        <v>17</v>
      </c>
      <c r="L11" s="2"/>
    </row>
    <row r="12" spans="1:12" ht="15">
      <c r="A12" s="29"/>
      <c r="B12" s="30"/>
      <c r="C12" s="31"/>
      <c r="D12" s="32"/>
      <c r="E12" s="33"/>
      <c r="F12" s="34"/>
      <c r="G12" s="34"/>
      <c r="H12" s="35"/>
      <c r="I12" s="35"/>
      <c r="J12" s="35"/>
      <c r="K12" s="36"/>
      <c r="L12" s="2"/>
    </row>
    <row r="13" spans="1:12" ht="15">
      <c r="A13" s="29"/>
      <c r="B13" s="30"/>
      <c r="C13" s="31"/>
      <c r="D13" s="32"/>
      <c r="E13" s="33"/>
      <c r="F13" s="34"/>
      <c r="G13" s="34"/>
      <c r="H13" s="35"/>
      <c r="I13" s="35"/>
      <c r="J13" s="35"/>
      <c r="K13" s="36"/>
      <c r="L13" s="2"/>
    </row>
  </sheetData>
  <sheetProtection selectLockedCells="1" selectUnlockedCells="1"/>
  <mergeCells count="7">
    <mergeCell ref="A2:K2"/>
    <mergeCell ref="A3:C3"/>
    <mergeCell ref="A6:K6"/>
    <mergeCell ref="A8:K8"/>
    <mergeCell ref="B9:C9"/>
    <mergeCell ref="B10:C10"/>
    <mergeCell ref="B11:C11"/>
  </mergeCells>
  <printOptions/>
  <pageMargins left="0.2" right="0.2" top="0.2701388888888889" bottom="0.4" header="0.5118055555555555" footer="0.5118055555555555"/>
  <pageSetup horizontalDpi="300" verticalDpi="300" orientation="landscape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6"/>
  <sheetViews>
    <sheetView tabSelected="1" workbookViewId="0" topLeftCell="A1">
      <selection activeCell="A10" sqref="A10:A11"/>
    </sheetView>
  </sheetViews>
  <sheetFormatPr defaultColWidth="9.140625" defaultRowHeight="12.75"/>
  <cols>
    <col min="1" max="1" width="21.421875" style="0" customWidth="1"/>
    <col min="3" max="3" width="15.140625" style="0" customWidth="1"/>
    <col min="4" max="4" width="11.7109375" style="0" customWidth="1"/>
    <col min="5" max="5" width="12.140625" style="0" customWidth="1"/>
    <col min="7" max="7" width="10.57421875" style="0" customWidth="1"/>
    <col min="8" max="8" width="12.28125" style="0" customWidth="1"/>
    <col min="10" max="10" width="12.00390625" style="0" customWidth="1"/>
    <col min="11" max="11" width="26.57421875" style="0" customWidth="1"/>
  </cols>
  <sheetData>
    <row r="2" spans="1:12" ht="21" customHeight="1">
      <c r="A2" s="1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ht="15.75" customHeight="1">
      <c r="A3" s="3" t="s">
        <v>1</v>
      </c>
      <c r="B3" s="3"/>
      <c r="C3" s="3"/>
      <c r="D3" s="4"/>
      <c r="E3" s="5"/>
      <c r="F3" s="4"/>
      <c r="G3" s="4"/>
      <c r="H3" s="4"/>
      <c r="I3" s="4"/>
      <c r="J3" s="4"/>
      <c r="K3" s="4"/>
      <c r="L3" s="2"/>
    </row>
    <row r="4" spans="1:12" ht="18.75">
      <c r="A4" s="6"/>
      <c r="B4" s="7"/>
      <c r="C4" s="7"/>
      <c r="D4" s="4"/>
      <c r="E4" s="4"/>
      <c r="F4" s="4"/>
      <c r="G4" s="4"/>
      <c r="H4" s="4"/>
      <c r="I4" s="4"/>
      <c r="J4" s="4"/>
      <c r="K4" s="4"/>
      <c r="L4" s="2"/>
    </row>
    <row r="5" spans="1:13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9"/>
      <c r="M5" s="12"/>
    </row>
    <row r="6" spans="1:12" ht="15">
      <c r="A6" s="2"/>
      <c r="B6" s="2"/>
      <c r="C6" s="2"/>
      <c r="D6" s="2"/>
      <c r="E6" s="2"/>
      <c r="F6" s="2"/>
      <c r="G6" s="2"/>
      <c r="H6" s="2"/>
      <c r="I6" s="2"/>
      <c r="J6" s="14"/>
      <c r="K6" s="15"/>
      <c r="L6" s="2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14"/>
      <c r="K7" s="15"/>
      <c r="L7" s="2"/>
    </row>
    <row r="8" spans="1:12" ht="17.25" customHeight="1">
      <c r="A8" s="16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</row>
    <row r="9" spans="1:12" ht="39" customHeight="1">
      <c r="A9" s="18" t="s">
        <v>4</v>
      </c>
      <c r="B9" s="19" t="s">
        <v>5</v>
      </c>
      <c r="C9" s="19"/>
      <c r="D9" s="19" t="s">
        <v>6</v>
      </c>
      <c r="E9" s="19" t="s">
        <v>7</v>
      </c>
      <c r="F9" s="19" t="s">
        <v>8</v>
      </c>
      <c r="G9" s="19" t="s">
        <v>9</v>
      </c>
      <c r="H9" s="19" t="s">
        <v>10</v>
      </c>
      <c r="I9" s="19" t="s">
        <v>11</v>
      </c>
      <c r="J9" s="19" t="s">
        <v>12</v>
      </c>
      <c r="K9" s="19" t="s">
        <v>13</v>
      </c>
      <c r="L9" s="17"/>
    </row>
    <row r="10" spans="1:12" ht="75" customHeight="1">
      <c r="A10" s="20"/>
      <c r="B10" s="21" t="s">
        <v>14</v>
      </c>
      <c r="C10" s="21"/>
      <c r="D10" s="22">
        <v>42283</v>
      </c>
      <c r="E10" s="22" t="s">
        <v>15</v>
      </c>
      <c r="F10" s="23"/>
      <c r="G10" s="23" t="s">
        <v>16</v>
      </c>
      <c r="H10" s="24">
        <f>'1^ trimestre 2018'!H10+'2^ trimestre 2018 '!H10+'3^ trimestre 2018 '!H10+'4^ trimestre 2018 '!H10</f>
        <v>23109.78</v>
      </c>
      <c r="I10" s="24"/>
      <c r="J10" s="24">
        <f>'1^ trimestre 2018'!J10+'2^ trimestre 2018 '!J10+'3^ trimestre 2018 '!J10+'4^ trimestre 2018 '!J10</f>
        <v>3999.96</v>
      </c>
      <c r="K10" s="25" t="s">
        <v>17</v>
      </c>
      <c r="L10" s="26"/>
    </row>
    <row r="11" spans="1:12" ht="43.5" customHeight="1">
      <c r="A11" s="27"/>
      <c r="B11" s="28" t="s">
        <v>14</v>
      </c>
      <c r="C11" s="28"/>
      <c r="D11" s="22">
        <v>42268</v>
      </c>
      <c r="E11" s="22" t="s">
        <v>15</v>
      </c>
      <c r="F11" s="23"/>
      <c r="G11" s="23" t="s">
        <v>16</v>
      </c>
      <c r="H11" s="24">
        <f>'1^ trimestre 2018'!H11+'2^ trimestre 2018 '!H11+'3^ trimestre 2018 '!H11+'4^ trimestre 2018 '!H11</f>
        <v>23109.78</v>
      </c>
      <c r="I11" s="24">
        <f>'1^ trimestre 2018'!I11+'2^ trimestre 2018 '!I11+'3^ trimestre 2018 '!I11+'4^ trimestre 2018 '!I11</f>
        <v>472.92</v>
      </c>
      <c r="J11" s="24">
        <f>'1^ trimestre 2018'!J11+'2^ trimestre 2018 '!J11+'3^ trimestre 2018 '!J11+'4^ trimestre 2018 '!J11</f>
        <v>3999.96</v>
      </c>
      <c r="K11" s="25" t="s">
        <v>17</v>
      </c>
      <c r="L11" s="2"/>
    </row>
    <row r="12" spans="1:12" ht="15">
      <c r="A12" s="29"/>
      <c r="B12" s="30"/>
      <c r="C12" s="31"/>
      <c r="D12" s="32"/>
      <c r="E12" s="33"/>
      <c r="F12" s="34"/>
      <c r="G12" s="34"/>
      <c r="H12" s="35"/>
      <c r="I12" s="35"/>
      <c r="J12" s="35"/>
      <c r="K12" s="36"/>
      <c r="L12" s="2"/>
    </row>
    <row r="13" spans="1:12" ht="15">
      <c r="A13" s="29"/>
      <c r="B13" s="30"/>
      <c r="C13" s="31"/>
      <c r="D13" s="32"/>
      <c r="E13" s="33"/>
      <c r="F13" s="34"/>
      <c r="G13" s="34"/>
      <c r="H13" s="35"/>
      <c r="I13" s="35"/>
      <c r="J13" s="35"/>
      <c r="K13" s="36"/>
      <c r="L13" s="2"/>
    </row>
    <row r="16" ht="12.75">
      <c r="A16" t="s">
        <v>22</v>
      </c>
    </row>
  </sheetData>
  <sheetProtection selectLockedCells="1" selectUnlockedCells="1"/>
  <mergeCells count="7">
    <mergeCell ref="A2:K2"/>
    <mergeCell ref="A3:C3"/>
    <mergeCell ref="A5:K5"/>
    <mergeCell ref="A8:K8"/>
    <mergeCell ref="B9:C9"/>
    <mergeCell ref="B10:C10"/>
    <mergeCell ref="B11:C11"/>
  </mergeCells>
  <printOptions/>
  <pageMargins left="0.2" right="0.2" top="0.2701388888888889" bottom="0.4" header="0.5118055555555555" footer="0.5118055555555555"/>
  <pageSetup horizontalDpi="300" verticalDpi="300" orientation="landscape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aamadori</dc:creator>
  <cp:keywords/>
  <dc:description/>
  <cp:lastModifiedBy/>
  <cp:lastPrinted>2017-12-16T23:05:40Z</cp:lastPrinted>
  <dcterms:created xsi:type="dcterms:W3CDTF">2016-09-06T13:51:14Z</dcterms:created>
  <dcterms:modified xsi:type="dcterms:W3CDTF">2021-06-17T14:10:57Z</dcterms:modified>
  <cp:category/>
  <cp:version/>
  <cp:contentType/>
  <cp:contentStatus/>
  <cp:revision>1</cp:revision>
</cp:coreProperties>
</file>